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<sst xmlns="http://schemas.openxmlformats.org/spreadsheetml/2006/main" count="110" uniqueCount="32">
  <si>
    <t>Junk Removal Budget</t>
  </si>
  <si>
    <t>Only Fill Out Yellow Cells</t>
  </si>
  <si>
    <t>Yearly Expenses (insurance, Dot registration, etc.)</t>
  </si>
  <si>
    <t>Yearly</t>
  </si>
  <si>
    <t>Monthly</t>
  </si>
  <si>
    <t>Weekly</t>
  </si>
  <si>
    <t>Daily</t>
  </si>
  <si>
    <t>WEEKLY TOTAL</t>
  </si>
  <si>
    <t>(Expense 1)</t>
  </si>
  <si>
    <t>(Expense 2)</t>
  </si>
  <si>
    <t>(Expense 3)</t>
  </si>
  <si>
    <t xml:space="preserve">Monthly Expenses </t>
  </si>
  <si>
    <t>Gas</t>
  </si>
  <si>
    <t>Salary Percent:</t>
  </si>
  <si>
    <t>Labor</t>
  </si>
  <si>
    <t>Take Home:</t>
  </si>
  <si>
    <t>Disposal</t>
  </si>
  <si>
    <t>Savings:</t>
  </si>
  <si>
    <t>Food</t>
  </si>
  <si>
    <t>Miscellaneous</t>
  </si>
  <si>
    <t>Leads</t>
  </si>
  <si>
    <t>Total Expenses</t>
  </si>
  <si>
    <t>Total Revenue</t>
  </si>
  <si>
    <t>Gross Profit</t>
  </si>
  <si>
    <t>Total Weekly Expenses:</t>
  </si>
  <si>
    <t>Sun</t>
  </si>
  <si>
    <t>Mon</t>
  </si>
  <si>
    <t>Tues</t>
  </si>
  <si>
    <t>Wed</t>
  </si>
  <si>
    <t>Thurs</t>
  </si>
  <si>
    <t>Fri</t>
  </si>
  <si>
    <t>Sat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</si>
</sst>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sz val="25.0"/>
      <color theme="1"/>
      <name val="Arial"/>
      <scheme val="minor"/>
    </font>
    <font>
      <color theme="1"/>
      <name val="Arial"/>
      <scheme val="minor"/>
    </font>
    <font>
      <sz val="30.0"/>
      <color theme="1"/>
      <name val="Arial"/>
      <scheme val="minor"/>
    </font>
    <font>
      <sz val="35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2" fontId="2" numFmtId="164" xfId="0" applyFill="1" applyFont="1" applyNumberFormat="1"/>
    <xf borderId="0" fillId="2" fontId="2" numFmtId="10" xfId="0" applyAlignment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3" fontId="2" numFmtId="164" xfId="0" applyFill="1" applyFont="1" applyNumberFormat="1"/>
    <xf borderId="0" fillId="3" fontId="2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4" fontId="2" numFmtId="164" xfId="0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1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3" t="s">
        <v>3</v>
      </c>
      <c r="C4" s="3" t="s">
        <v>4</v>
      </c>
      <c r="D4" s="3" t="s">
        <v>5</v>
      </c>
      <c r="E4" s="3" t="s">
        <v>6</v>
      </c>
      <c r="F4" s="2"/>
      <c r="G4" s="2"/>
      <c r="H4" s="4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8</v>
      </c>
      <c r="B5" s="5"/>
      <c r="C5" s="2">
        <f t="shared" ref="C5:C7" si="1">B5/12</f>
        <v>0</v>
      </c>
      <c r="D5" s="2">
        <f t="shared" ref="D5:D7" si="2">B5/52</f>
        <v>0</v>
      </c>
      <c r="E5" s="2">
        <f t="shared" ref="E5:E7" si="3">B5/365</f>
        <v>0</v>
      </c>
      <c r="F5" s="2"/>
      <c r="G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 t="s">
        <v>9</v>
      </c>
      <c r="B6" s="5"/>
      <c r="C6" s="2">
        <f t="shared" si="1"/>
        <v>0</v>
      </c>
      <c r="D6" s="2">
        <f t="shared" si="2"/>
        <v>0</v>
      </c>
      <c r="E6" s="2">
        <f t="shared" si="3"/>
        <v>0</v>
      </c>
      <c r="F6" s="2"/>
      <c r="G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10</v>
      </c>
      <c r="B7" s="5"/>
      <c r="C7" s="2">
        <f t="shared" si="1"/>
        <v>0</v>
      </c>
      <c r="D7" s="2">
        <f t="shared" si="2"/>
        <v>0</v>
      </c>
      <c r="E7" s="2">
        <f t="shared" si="3"/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11</v>
      </c>
      <c r="B9" s="2"/>
      <c r="C9" s="2"/>
      <c r="D9" s="2"/>
      <c r="E9" s="2"/>
      <c r="F9" s="2"/>
      <c r="G9" s="2"/>
      <c r="H9" s="3" t="s">
        <v>12</v>
      </c>
      <c r="I9" s="2">
        <f>SUM(B24,B37,B50,B63,B76,B89,B102)</f>
        <v>0</v>
      </c>
      <c r="J9" s="2"/>
      <c r="K9" s="3" t="s">
        <v>13</v>
      </c>
      <c r="L9" s="6">
        <v>0.6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3" t="s">
        <v>3</v>
      </c>
      <c r="C10" s="3" t="s">
        <v>4</v>
      </c>
      <c r="D10" s="3" t="s">
        <v>5</v>
      </c>
      <c r="E10" s="3" t="s">
        <v>6</v>
      </c>
      <c r="F10" s="2"/>
      <c r="G10" s="2"/>
      <c r="H10" s="3" t="s">
        <v>14</v>
      </c>
      <c r="I10" s="2">
        <f>SUM(B25,B51,B64,B77,B90,B103)</f>
        <v>0</v>
      </c>
      <c r="J10" s="2"/>
      <c r="K10" s="3" t="s">
        <v>15</v>
      </c>
      <c r="L10" s="2">
        <f>I19*L9</f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8</v>
      </c>
      <c r="B11" s="2">
        <f t="shared" ref="B11:B13" si="4">C11*12</f>
        <v>0</v>
      </c>
      <c r="C11" s="5"/>
      <c r="D11" s="2">
        <f t="shared" ref="D11:D13" si="5">C11/4.35</f>
        <v>0</v>
      </c>
      <c r="E11" s="2">
        <f t="shared" ref="E11:E13" si="6">C11/30</f>
        <v>0</v>
      </c>
      <c r="F11" s="2"/>
      <c r="G11" s="2"/>
      <c r="H11" s="3" t="s">
        <v>16</v>
      </c>
      <c r="I11" s="2">
        <f t="shared" ref="I11:I14" si="7">SUM(B26,B39,B52,B65,B78,B91,B104)</f>
        <v>0</v>
      </c>
      <c r="J11" s="2"/>
      <c r="K11" s="3" t="s">
        <v>17</v>
      </c>
      <c r="L11" s="2">
        <f>I19*ABS(L9-1)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9</v>
      </c>
      <c r="B12" s="2">
        <f t="shared" si="4"/>
        <v>0</v>
      </c>
      <c r="C12" s="7"/>
      <c r="D12" s="2">
        <f t="shared" si="5"/>
        <v>0</v>
      </c>
      <c r="E12" s="2">
        <f t="shared" si="6"/>
        <v>0</v>
      </c>
      <c r="F12" s="2"/>
      <c r="G12" s="2"/>
      <c r="H12" s="3" t="s">
        <v>18</v>
      </c>
      <c r="I12" s="2">
        <f t="shared" si="7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10</v>
      </c>
      <c r="B13" s="2">
        <f t="shared" si="4"/>
        <v>0</v>
      </c>
      <c r="C13" s="5"/>
      <c r="D13" s="2">
        <f t="shared" si="5"/>
        <v>0</v>
      </c>
      <c r="E13" s="2">
        <f t="shared" si="6"/>
        <v>0</v>
      </c>
      <c r="F13" s="2"/>
      <c r="G13" s="2"/>
      <c r="H13" s="3" t="s">
        <v>19</v>
      </c>
      <c r="I13" s="2">
        <f t="shared" si="7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3" t="s">
        <v>20</v>
      </c>
      <c r="I14" s="2">
        <f t="shared" si="7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 t="s">
        <v>11</v>
      </c>
      <c r="B15" s="2"/>
      <c r="C15" s="2"/>
      <c r="D15" s="2"/>
      <c r="E15" s="2"/>
      <c r="F15" s="2"/>
      <c r="G15" s="2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3" t="s">
        <v>3</v>
      </c>
      <c r="C16" s="3" t="s">
        <v>4</v>
      </c>
      <c r="D16" s="3" t="s">
        <v>5</v>
      </c>
      <c r="E16" s="3" t="s">
        <v>6</v>
      </c>
      <c r="F16" s="2"/>
      <c r="G16" s="2"/>
      <c r="H16" s="3" t="s">
        <v>21</v>
      </c>
      <c r="I16" s="2">
        <f>SUM(B31,B44,B57,B70,B83,B96,B109)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 t="s">
        <v>8</v>
      </c>
      <c r="B17" s="2">
        <f t="shared" ref="B17:B19" si="8">D17*52</f>
        <v>0</v>
      </c>
      <c r="C17" s="2">
        <f t="shared" ref="C17:C19" si="9">D17*4.35</f>
        <v>0</v>
      </c>
      <c r="D17" s="5"/>
      <c r="E17" s="2">
        <f t="shared" ref="E17:E19" si="10">D17/7</f>
        <v>0</v>
      </c>
      <c r="F17" s="2"/>
      <c r="G17" s="2"/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9</v>
      </c>
      <c r="B18" s="2">
        <f t="shared" si="8"/>
        <v>0</v>
      </c>
      <c r="C18" s="2">
        <f t="shared" si="9"/>
        <v>0</v>
      </c>
      <c r="D18" s="5"/>
      <c r="E18" s="2">
        <f t="shared" si="10"/>
        <v>0</v>
      </c>
      <c r="F18" s="2"/>
      <c r="G18" s="2"/>
      <c r="H18" s="3" t="s">
        <v>22</v>
      </c>
      <c r="I18" s="2">
        <f>SUM(B33,B59,B46,B72,B85,B111)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10</v>
      </c>
      <c r="B19" s="2">
        <f t="shared" si="8"/>
        <v>0</v>
      </c>
      <c r="C19" s="2">
        <f t="shared" si="9"/>
        <v>0</v>
      </c>
      <c r="D19" s="5"/>
      <c r="E19" s="2">
        <f t="shared" si="10"/>
        <v>0</v>
      </c>
      <c r="F19" s="2"/>
      <c r="G19" s="2"/>
      <c r="H19" s="3" t="s">
        <v>23</v>
      </c>
      <c r="I19" s="2">
        <f>SUM(B34,B47,B60,B73,B86,B99,B112)</f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3" t="s">
        <v>24</v>
      </c>
      <c r="B21" s="3"/>
      <c r="C21" s="2">
        <f>SUM(D5:D7, D11:D13, D17:D19)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10" t="s">
        <v>25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" t="s">
        <v>12</v>
      </c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" t="s">
        <v>14</v>
      </c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" t="s">
        <v>16</v>
      </c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" t="s">
        <v>18</v>
      </c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3" t="s">
        <v>19</v>
      </c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" t="s">
        <v>20</v>
      </c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" t="s">
        <v>21</v>
      </c>
      <c r="B31" s="2">
        <f>SUM(B24:B29, $C$21/7)</f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3" t="s">
        <v>22</v>
      </c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3" t="s">
        <v>23</v>
      </c>
      <c r="B34" s="2">
        <f>B33-B31</f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2"/>
      <c r="B36" s="10" t="s">
        <v>26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" t="s">
        <v>12</v>
      </c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" t="s">
        <v>14</v>
      </c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3" t="s">
        <v>16</v>
      </c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" t="s">
        <v>18</v>
      </c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3" t="s">
        <v>19</v>
      </c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3" t="s">
        <v>20</v>
      </c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3" t="s">
        <v>21</v>
      </c>
      <c r="B44" s="2">
        <f>SUM(B37:B42, $C$21/7)</f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3" t="s">
        <v>22</v>
      </c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3" t="s">
        <v>23</v>
      </c>
      <c r="B47" s="2">
        <f>B46-B44</f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2"/>
      <c r="B49" s="10" t="s">
        <v>27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3" t="s">
        <v>12</v>
      </c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3" t="s">
        <v>14</v>
      </c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3" t="s">
        <v>16</v>
      </c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3" t="s">
        <v>18</v>
      </c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" t="s">
        <v>19</v>
      </c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3" t="s">
        <v>20</v>
      </c>
      <c r="B55" s="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3" t="s">
        <v>21</v>
      </c>
      <c r="B57" s="2">
        <f>SUM(B50:B55, $C$21/7)</f>
        <v>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9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" t="s">
        <v>22</v>
      </c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" t="s">
        <v>23</v>
      </c>
      <c r="B60" s="2">
        <f>B59-B57</f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2"/>
      <c r="B62" s="10" t="s">
        <v>28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3" t="s">
        <v>12</v>
      </c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" t="s">
        <v>14</v>
      </c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" t="s">
        <v>16</v>
      </c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3" t="s">
        <v>18</v>
      </c>
      <c r="B66" s="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3" t="s">
        <v>19</v>
      </c>
      <c r="B67" s="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3" t="s">
        <v>20</v>
      </c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" t="s">
        <v>21</v>
      </c>
      <c r="B70" s="2">
        <f>SUM(B63:B68, $C$21/7)</f>
        <v>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3" t="s">
        <v>22</v>
      </c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3" t="s">
        <v>23</v>
      </c>
      <c r="B73" s="2">
        <f>B72-B70</f>
        <v>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2"/>
      <c r="B75" s="10" t="s">
        <v>29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3" t="s">
        <v>12</v>
      </c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3" t="s">
        <v>14</v>
      </c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3" t="s">
        <v>16</v>
      </c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" t="s">
        <v>18</v>
      </c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3" t="s">
        <v>19</v>
      </c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3" t="s">
        <v>20</v>
      </c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3" t="s">
        <v>21</v>
      </c>
      <c r="B83" s="2">
        <f>SUM(B76:B81, $C$21/7)</f>
        <v>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" t="s">
        <v>22</v>
      </c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3" t="s">
        <v>23</v>
      </c>
      <c r="B86" s="2">
        <f>B85-B83</f>
        <v>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2"/>
      <c r="B88" s="10" t="s">
        <v>30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" t="s">
        <v>12</v>
      </c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3" t="s">
        <v>14</v>
      </c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3" t="s">
        <v>16</v>
      </c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" t="s">
        <v>18</v>
      </c>
      <c r="B92" s="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" t="s">
        <v>19</v>
      </c>
      <c r="B93" s="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" t="s">
        <v>20</v>
      </c>
      <c r="B94" s="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3" t="s">
        <v>21</v>
      </c>
      <c r="B96" s="2">
        <f>SUM(B89:B94, $C$21/7)</f>
        <v>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3" t="s">
        <v>22</v>
      </c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3" t="s">
        <v>23</v>
      </c>
      <c r="B99" s="2">
        <f>B98-B96</f>
        <v>0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2"/>
      <c r="B101" s="10" t="s">
        <v>31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3" t="s">
        <v>12</v>
      </c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3" t="s">
        <v>14</v>
      </c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3" t="s">
        <v>16</v>
      </c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3" t="s">
        <v>18</v>
      </c>
      <c r="B105" s="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3" t="s">
        <v>19</v>
      </c>
      <c r="B106" s="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3" t="s">
        <v>20</v>
      </c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3" t="s">
        <v>21</v>
      </c>
      <c r="B109" s="2">
        <f>SUM(B102:B107, $C$21/7)</f>
        <v>0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3" t="s">
        <v>22</v>
      </c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3" t="s">
        <v>23</v>
      </c>
      <c r="B112" s="2">
        <f>B111-B109</f>
        <v>0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1">
    <mergeCell ref="H4:J6"/>
  </mergeCells>
  <drawing r:id="rId1"/>
</worksheet>
</file>